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SOLVENTACION SEVAC\"/>
    </mc:Choice>
  </mc:AlternateContent>
  <bookViews>
    <workbookView xWindow="0" yWindow="600" windowWidth="20490" windowHeight="70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<sst xmlns="http://schemas.openxmlformats.org/spreadsheetml/2006/main" count="60" uniqueCount="60">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</sst>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55</xdr:row>
      <xdr:rowOff>85725</xdr:rowOff>
    </xdr:from>
    <xdr:to>
      <xdr:col>6</xdr:col>
      <xdr:colOff>866775</xdr:colOff>
      <xdr:row>61</xdr:row>
      <xdr:rowOff>123825</xdr:rowOff>
    </xdr:to>
    <xdr:sp macro="" textlink="">
      <xdr:nvSpPr>
        <xdr:cNvPr id="2" name="CuadroTexto 1"/>
        <xdr:cNvSpPr txBox="1"/>
      </xdr:nvSpPr>
      <xdr:spPr>
        <a:xfrm>
          <a:off x="695325" y="8458200"/>
          <a:ext cx="11010900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	                         ________________________________	                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                             Presidenta de la Comisión de Hacienda	                                 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	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104544391.97</v>
      </c>
      <c r="C5" s="12">
        <v>70631107.560000002</v>
      </c>
      <c r="D5" s="17"/>
      <c r="E5" s="11" t="s">
        <v>41</v>
      </c>
      <c r="F5" s="12">
        <v>3507989.17</v>
      </c>
      <c r="G5" s="5">
        <v>15652587.07</v>
      </c>
    </row>
    <row r="6" spans="1:7" x14ac:dyDescent="0.2">
      <c r="A6" s="30" t="s">
        <v>28</v>
      </c>
      <c r="B6" s="12">
        <v>5762337.7699999996</v>
      </c>
      <c r="C6" s="12">
        <v>5414992.75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8237114.6500000004</v>
      </c>
      <c r="C7" s="12">
        <v>13686499.42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118543844.39</v>
      </c>
      <c r="C13" s="10">
        <f>SUM(C5:C11)</f>
        <v>89732599.730000004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3507989.17</v>
      </c>
      <c r="G14" s="5">
        <f>SUM(G5:G12)</f>
        <v>15652587.07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546365270.82000005</v>
      </c>
      <c r="C18" s="12">
        <v>522769392.48000002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62432806.140000001</v>
      </c>
      <c r="C19" s="12">
        <v>62395969.32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-37877248.950000003</v>
      </c>
      <c r="C21" s="12">
        <v>-37877248.950000003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572532342.76999998</v>
      </c>
      <c r="C26" s="10">
        <f>SUM(C16:C24)</f>
        <v>548899627.61000001</v>
      </c>
      <c r="D26" s="17"/>
      <c r="E26" s="39" t="s">
        <v>57</v>
      </c>
      <c r="F26" s="10">
        <f>SUM(F24+F14)</f>
        <v>3507989.17</v>
      </c>
      <c r="G26" s="6">
        <f>SUM(G14+G24)</f>
        <v>15652587.07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691076187.15999997</v>
      </c>
      <c r="C28" s="10">
        <f>C13+C26</f>
        <v>638632227.34000003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73903315.670000002</v>
      </c>
      <c r="G30" s="6">
        <f>SUM(G31:G33)</f>
        <v>73903315.670000002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73565942.670000002</v>
      </c>
      <c r="G31" s="5">
        <v>73565942.670000002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337373</v>
      </c>
      <c r="G32" s="5">
        <v>337373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613664882.31999993</v>
      </c>
      <c r="G35" s="6">
        <f>SUM(G36:G40)</f>
        <v>549076324.60000002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64986660.289999999</v>
      </c>
      <c r="G36" s="5">
        <v>57309428.030000001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548636777.52999997</v>
      </c>
      <c r="G37" s="5">
        <v>491725452.06999999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687568197.98999989</v>
      </c>
      <c r="G46" s="5">
        <f>SUM(G42+G35+G30)</f>
        <v>622979640.26999998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691076187.15999985</v>
      </c>
      <c r="G48" s="20">
        <f>G46+G26</f>
        <v>638632227.34000003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2.5" customHeight="1" x14ac:dyDescent="0.2">
      <c r="A51" s="46" t="s">
        <v>59</v>
      </c>
      <c r="B51" s="46"/>
      <c r="C51" s="46"/>
      <c r="D51" s="46"/>
      <c r="E51" s="46"/>
      <c r="F51" s="46"/>
      <c r="G51" s="46"/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21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2019-04-29T17:26:44Z</cp:lastPrinted>
  <dcterms:created xsi:type="dcterms:W3CDTF">2012-12-11T20:26:08Z</dcterms:created>
  <dcterms:modified xsi:type="dcterms:W3CDTF">2019-05-24T18:58:05Z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